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100" windowHeight="11475" firstSheet="1" activeTab="1"/>
  </bookViews>
  <sheets>
    <sheet name="Instructions" sheetId="1" state="hidden" r:id="rId1"/>
    <sheet name="Debt Service" sheetId="2" r:id="rId2"/>
  </sheets>
  <definedNames>
    <definedName name="_xlnm.Print_Area" localSheetId="0">'Instructions'!$A$1:$A$58</definedName>
    <definedName name="_xlnm.Print_Titles" localSheetId="1">'Debt Service'!$1:$7</definedName>
  </definedNames>
  <calcPr fullCalcOnLoad="1"/>
</workbook>
</file>

<file path=xl/sharedStrings.xml><?xml version="1.0" encoding="utf-8"?>
<sst xmlns="http://schemas.openxmlformats.org/spreadsheetml/2006/main" count="185" uniqueCount="35">
  <si>
    <t>Local Unit Code:</t>
  </si>
  <si>
    <t>Current Fiscal Year End Date:</t>
  </si>
  <si>
    <t>Years Ending</t>
  </si>
  <si>
    <t>Principal</t>
  </si>
  <si>
    <t>Interest</t>
  </si>
  <si>
    <t>Total</t>
  </si>
  <si>
    <t>$</t>
  </si>
  <si>
    <t>Totals</t>
  </si>
  <si>
    <t>Debt Service Report</t>
  </si>
  <si>
    <t>Local Unit Name:</t>
  </si>
  <si>
    <t>Debt Service Report Example</t>
  </si>
  <si>
    <t>Debt Name:</t>
  </si>
  <si>
    <t>Issuance Date:</t>
  </si>
  <si>
    <t>Issuance Amount:</t>
  </si>
  <si>
    <t>Debt Instrument (or Type):</t>
  </si>
  <si>
    <t>Repayment Source(s):</t>
  </si>
  <si>
    <t>City of Mt. Morris</t>
  </si>
  <si>
    <t>25-2070</t>
  </si>
  <si>
    <t>2004 Special Assessement Limited Tax Bonds</t>
  </si>
  <si>
    <t>Copier Lease Agreement</t>
  </si>
  <si>
    <t>Bonds</t>
  </si>
  <si>
    <t>Lease</t>
  </si>
  <si>
    <t>General Fund</t>
  </si>
  <si>
    <t>John Deere Financial</t>
  </si>
  <si>
    <t>General &amp; Water/Sewer Funds</t>
  </si>
  <si>
    <t>Bond</t>
  </si>
  <si>
    <t>Water/Sewer Fund</t>
  </si>
  <si>
    <t>Water System, Series 1999 B</t>
  </si>
  <si>
    <t>1999 Junior Lien Water System Series (DWRF)</t>
  </si>
  <si>
    <t>1994 Water System Extension</t>
  </si>
  <si>
    <t>USDA Saginaw Street Water Project</t>
  </si>
  <si>
    <t>Water Fund</t>
  </si>
  <si>
    <t>E Citation</t>
  </si>
  <si>
    <t>2017 Dodge Charger</t>
  </si>
  <si>
    <t>USDA Roosevelt Street Water Project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</si>
</sst>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6" fillId="33" borderId="0" xfId="56" applyFont="1" applyFill="1">
      <alignment/>
      <protection/>
    </xf>
    <xf numFmtId="0" fontId="5" fillId="33" borderId="0" xfId="56" applyFont="1" applyFill="1">
      <alignment/>
      <protection/>
    </xf>
    <xf numFmtId="0" fontId="3" fillId="33" borderId="1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164" fontId="5" fillId="34" borderId="0" xfId="44" applyNumberFormat="1" applyFont="1" applyFill="1" applyAlignment="1" applyProtection="1">
      <alignment/>
      <protection locked="0"/>
    </xf>
    <xf numFmtId="164" fontId="5" fillId="33" borderId="0" xfId="44" applyNumberFormat="1" applyFont="1" applyFill="1" applyAlignment="1" applyProtection="1">
      <alignment/>
      <protection locked="0"/>
    </xf>
    <xf numFmtId="0" fontId="6" fillId="33" borderId="0" xfId="56" applyFont="1" applyFill="1" applyBorder="1">
      <alignment/>
      <protection/>
    </xf>
    <xf numFmtId="164" fontId="6" fillId="33" borderId="0" xfId="44" applyNumberFormat="1" applyFont="1" applyFill="1" applyAlignment="1" applyProtection="1">
      <alignment/>
      <protection locked="0"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2" fillId="33" borderId="0" xfId="0" applyFont="1" applyFill="1" applyBorder="1" applyAlignment="1">
      <alignment horizontal="right"/>
    </xf>
    <xf numFmtId="0" fontId="4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0" fillId="0" borderId="0" xfId="0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14" fontId="4" fillId="34" borderId="0" xfId="0" applyNumberFormat="1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3" fillId="34" borderId="0" xfId="0" applyFont="1" applyFill="1" applyBorder="1" applyAlignment="1">
      <alignment horizontal="center"/>
    </xf>
    <xf numFmtId="14" fontId="3" fillId="34" borderId="0" xfId="0" applyNumberFormat="1" applyFont="1" applyFill="1" applyBorder="1" applyAlignment="1">
      <alignment horizontal="center"/>
    </xf>
    <xf numFmtId="165" fontId="3" fillId="34" borderId="0" xfId="0" applyNumberFormat="1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center"/>
    </xf>
    <xf numFmtId="1" fontId="4" fillId="34" borderId="0" xfId="0" applyNumberFormat="1" applyFont="1" applyFill="1" applyAlignment="1">
      <alignment horizontal="center"/>
    </xf>
    <xf numFmtId="14" fontId="4" fillId="34" borderId="0" xfId="0" applyNumberFormat="1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1257300</xdr:colOff>
      <xdr:row>31</xdr:row>
      <xdr:rowOff>114300</xdr:rowOff>
    </xdr:from>
    <xdr:to>
      <xdr:col>0</xdr:col>
      <xdr:colOff>5410200</xdr:colOff>
      <xdr:row>57</xdr:row>
      <xdr:rowOff>38100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6057900"/>
          <a:ext cx="4143375" cy="487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0</xdr:row>
      <xdr:rowOff>38100</xdr:rowOff>
    </xdr:from>
    <xdr:to>
      <xdr:col>0</xdr:col>
      <xdr:colOff>6305550</xdr:colOff>
      <xdr:row>28</xdr:row>
      <xdr:rowOff>47625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8100"/>
          <a:ext cx="5962650" cy="5343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:A28"/>
    </sheetView>
  </sheetViews>
  <sheetFormatPr defaultColWidth="9.140625" defaultRowHeight="15"/>
  <cols>
    <col min="1" max="1" width="98.7109375" style="0" customWidth="1"/>
  </cols>
  <sheetData>
    <row r="1" ht="15">
      <c r="A1" s="26"/>
    </row>
    <row r="2" ht="15">
      <c r="A2" s="27"/>
    </row>
    <row r="3" ht="15">
      <c r="A3" s="27"/>
    </row>
    <row r="4" ht="15">
      <c r="A4" s="27"/>
    </row>
    <row r="5" ht="15">
      <c r="A5" s="27"/>
    </row>
    <row r="6" ht="15">
      <c r="A6" s="27"/>
    </row>
    <row r="7" ht="15">
      <c r="A7" s="27"/>
    </row>
    <row r="8" ht="15">
      <c r="A8" s="27"/>
    </row>
    <row r="9" ht="15">
      <c r="A9" s="27"/>
    </row>
    <row r="10" ht="15">
      <c r="A10" s="27"/>
    </row>
    <row r="11" ht="15">
      <c r="A11" s="27"/>
    </row>
    <row r="12" ht="15">
      <c r="A12" s="27"/>
    </row>
    <row r="13" ht="15">
      <c r="A13" s="27"/>
    </row>
    <row r="14" ht="15">
      <c r="A14" s="27"/>
    </row>
    <row r="15" ht="15">
      <c r="A15" s="27"/>
    </row>
    <row r="16" ht="15">
      <c r="A16" s="27"/>
    </row>
    <row r="17" ht="15">
      <c r="A17" s="27"/>
    </row>
    <row r="18" ht="15">
      <c r="A18" s="27"/>
    </row>
    <row r="19" ht="15">
      <c r="A19" s="27"/>
    </row>
    <row r="20" ht="15">
      <c r="A20" s="27"/>
    </row>
    <row r="21" ht="15">
      <c r="A21" s="27"/>
    </row>
    <row r="22" ht="15">
      <c r="A22" s="27"/>
    </row>
    <row r="23" ht="15">
      <c r="A23" s="27"/>
    </row>
    <row r="24" ht="15">
      <c r="A24" s="27"/>
    </row>
    <row r="25" ht="15">
      <c r="A25" s="27"/>
    </row>
    <row r="26" ht="15">
      <c r="A26" s="27"/>
    </row>
    <row r="27" ht="15">
      <c r="A27" s="27"/>
    </row>
    <row r="28" ht="15">
      <c r="A28" s="27"/>
    </row>
    <row r="29" ht="15">
      <c r="A29" s="17"/>
    </row>
    <row r="30" s="17" customFormat="1" ht="15"/>
    <row r="31" s="17" customFormat="1" ht="18">
      <c r="A31" s="18" t="s">
        <v>10</v>
      </c>
    </row>
    <row r="32" s="17" customFormat="1" ht="15">
      <c r="A32" s="13"/>
    </row>
    <row r="33" s="17" customFormat="1" ht="15"/>
    <row r="34" ht="15">
      <c r="A34" s="17"/>
    </row>
    <row r="35" ht="15">
      <c r="A35" s="17"/>
    </row>
    <row r="36" ht="15">
      <c r="A36" s="17"/>
    </row>
    <row r="37" ht="15">
      <c r="A37" s="17"/>
    </row>
    <row r="38" ht="15">
      <c r="A38" s="17"/>
    </row>
    <row r="39" ht="15">
      <c r="A39" s="17"/>
    </row>
    <row r="40" ht="15">
      <c r="A40" s="17"/>
    </row>
    <row r="41" ht="15">
      <c r="A41" s="17"/>
    </row>
  </sheetData>
  <sheetProtection/>
  <mergeCells count="1">
    <mergeCell ref="A1:A28"/>
  </mergeCells>
  <printOptions/>
  <pageMargins left="0.7" right="0.7" top="0.75" bottom="0.75" header="0.3" footer="0.3"/>
  <pageSetup horizontalDpi="600" verticalDpi="600" orientation="portrait" r:id="rId2"/>
  <rowBreaks count="1" manualBreakCount="1">
    <brk id="2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3"/>
  <sheetViews>
    <sheetView showGridLines="0" tabSelected="1" zoomScalePageLayoutView="0" workbookViewId="0" topLeftCell="A1">
      <selection activeCell="E193" sqref="E193"/>
    </sheetView>
  </sheetViews>
  <sheetFormatPr defaultColWidth="9.140625" defaultRowHeight="15"/>
  <cols>
    <col min="1" max="1" width="20.421875" style="12" customWidth="1"/>
    <col min="2" max="2" width="6.8515625" style="12" customWidth="1"/>
    <col min="3" max="3" width="12.28125" style="12" customWidth="1"/>
    <col min="4" max="4" width="2.8515625" style="12" customWidth="1"/>
    <col min="5" max="5" width="12.00390625" style="12" customWidth="1"/>
    <col min="6" max="6" width="2.8515625" style="12" customWidth="1"/>
    <col min="7" max="7" width="13.140625" style="12" customWidth="1"/>
  </cols>
  <sheetData>
    <row r="1" spans="1:7" ht="16.5">
      <c r="A1" s="33" t="s">
        <v>8</v>
      </c>
      <c r="B1" s="33"/>
      <c r="C1" s="33"/>
      <c r="D1" s="33"/>
      <c r="E1" s="33"/>
      <c r="F1" s="33"/>
      <c r="G1" s="33"/>
    </row>
    <row r="2" spans="1:7" ht="16.5">
      <c r="A2" s="14"/>
      <c r="B2" s="1"/>
      <c r="C2" s="1"/>
      <c r="D2" s="1"/>
      <c r="E2" s="1"/>
      <c r="F2" s="1"/>
      <c r="G2" s="1"/>
    </row>
    <row r="3" spans="1:7" ht="15">
      <c r="A3" s="2" t="s">
        <v>9</v>
      </c>
      <c r="B3" s="3"/>
      <c r="C3" s="34" t="s">
        <v>16</v>
      </c>
      <c r="D3" s="34"/>
      <c r="E3" s="34"/>
      <c r="F3" s="34"/>
      <c r="G3" s="34"/>
    </row>
    <row r="4" spans="1:7" ht="15">
      <c r="A4" s="2" t="s">
        <v>0</v>
      </c>
      <c r="B4" s="3"/>
      <c r="C4" s="35" t="s">
        <v>17</v>
      </c>
      <c r="D4" s="35"/>
      <c r="E4" s="35"/>
      <c r="F4" s="35"/>
      <c r="G4" s="35"/>
    </row>
    <row r="5" spans="1:7" ht="15">
      <c r="A5" s="4" t="s">
        <v>1</v>
      </c>
      <c r="B5" s="5"/>
      <c r="C5" s="36">
        <v>43646</v>
      </c>
      <c r="D5" s="36"/>
      <c r="E5" s="36"/>
      <c r="F5" s="36"/>
      <c r="G5" s="36"/>
    </row>
    <row r="6" spans="1:7" ht="15">
      <c r="A6" s="4"/>
      <c r="B6" s="5"/>
      <c r="C6" s="25"/>
      <c r="D6" s="25"/>
      <c r="E6" s="25"/>
      <c r="F6" s="25"/>
      <c r="G6" s="25"/>
    </row>
    <row r="7" spans="1:7" ht="15">
      <c r="A7" s="3"/>
      <c r="B7" s="3"/>
      <c r="C7" s="3"/>
      <c r="D7" s="3"/>
      <c r="E7" s="3"/>
      <c r="F7" s="3"/>
      <c r="G7" s="3"/>
    </row>
    <row r="8" spans="1:7" ht="15">
      <c r="A8" s="19" t="s">
        <v>11</v>
      </c>
      <c r="B8" s="21"/>
      <c r="C8" s="28" t="s">
        <v>18</v>
      </c>
      <c r="D8" s="28"/>
      <c r="E8" s="28"/>
      <c r="F8" s="28"/>
      <c r="G8" s="28"/>
    </row>
    <row r="9" spans="1:7" ht="15">
      <c r="A9" s="19" t="s">
        <v>12</v>
      </c>
      <c r="B9" s="21"/>
      <c r="C9" s="29">
        <v>38229</v>
      </c>
      <c r="D9" s="29"/>
      <c r="E9" s="29"/>
      <c r="F9" s="29"/>
      <c r="G9" s="29"/>
    </row>
    <row r="10" spans="1:7" ht="15">
      <c r="A10" s="19" t="s">
        <v>13</v>
      </c>
      <c r="B10" s="22"/>
      <c r="C10" s="30">
        <v>850000</v>
      </c>
      <c r="D10" s="30"/>
      <c r="E10" s="30"/>
      <c r="F10" s="30"/>
      <c r="G10" s="30"/>
    </row>
    <row r="11" spans="1:7" ht="15">
      <c r="A11" s="19" t="s">
        <v>14</v>
      </c>
      <c r="B11" s="22"/>
      <c r="C11" s="31" t="s">
        <v>20</v>
      </c>
      <c r="D11" s="31"/>
      <c r="E11" s="31"/>
      <c r="F11" s="31"/>
      <c r="G11" s="31"/>
    </row>
    <row r="12" spans="1:7" ht="15">
      <c r="A12" s="20" t="s">
        <v>15</v>
      </c>
      <c r="B12" s="23"/>
      <c r="C12" s="32" t="s">
        <v>24</v>
      </c>
      <c r="D12" s="32"/>
      <c r="E12" s="32"/>
      <c r="F12" s="32"/>
      <c r="G12" s="32"/>
    </row>
    <row r="13" spans="1:7" ht="15">
      <c r="A13" s="3"/>
      <c r="B13" s="3"/>
      <c r="C13" s="3"/>
      <c r="D13" s="3"/>
      <c r="E13" s="3"/>
      <c r="F13" s="3"/>
      <c r="G13" s="3"/>
    </row>
    <row r="14" spans="1:7" ht="15.75" thickBot="1">
      <c r="A14" s="6" t="s">
        <v>2</v>
      </c>
      <c r="B14" s="3"/>
      <c r="C14" s="6" t="s">
        <v>3</v>
      </c>
      <c r="D14" s="7"/>
      <c r="E14" s="6" t="s">
        <v>4</v>
      </c>
      <c r="F14" s="7"/>
      <c r="G14" s="6" t="s">
        <v>5</v>
      </c>
    </row>
    <row r="15" spans="1:7" ht="13.5" customHeight="1">
      <c r="A15" s="24">
        <v>43646</v>
      </c>
      <c r="B15" s="15" t="s">
        <v>6</v>
      </c>
      <c r="C15" s="8">
        <v>50000</v>
      </c>
      <c r="D15" s="15" t="s">
        <v>6</v>
      </c>
      <c r="E15" s="8">
        <v>10237.5</v>
      </c>
      <c r="F15" s="15" t="s">
        <v>6</v>
      </c>
      <c r="G15" s="9">
        <f aca="true" t="shared" si="0" ref="G15:G21">+C15+E15</f>
        <v>60237.5</v>
      </c>
    </row>
    <row r="16" spans="1:7" ht="15">
      <c r="A16" s="24">
        <v>44012</v>
      </c>
      <c r="B16" s="15" t="s">
        <v>6</v>
      </c>
      <c r="C16" s="8">
        <v>50000</v>
      </c>
      <c r="D16" s="15" t="s">
        <v>6</v>
      </c>
      <c r="E16" s="8">
        <v>8062.5</v>
      </c>
      <c r="F16" s="15" t="s">
        <v>6</v>
      </c>
      <c r="G16" s="9">
        <f t="shared" si="0"/>
        <v>58062.5</v>
      </c>
    </row>
    <row r="17" spans="1:7" ht="15">
      <c r="A17" s="24">
        <v>44377</v>
      </c>
      <c r="B17" s="15" t="s">
        <v>6</v>
      </c>
      <c r="C17" s="8">
        <v>50000</v>
      </c>
      <c r="D17" s="15" t="s">
        <v>6</v>
      </c>
      <c r="E17" s="8">
        <v>5838</v>
      </c>
      <c r="F17" s="15" t="s">
        <v>6</v>
      </c>
      <c r="G17" s="9">
        <f t="shared" si="0"/>
        <v>55838</v>
      </c>
    </row>
    <row r="18" spans="1:7" ht="15">
      <c r="A18" s="24">
        <v>44742</v>
      </c>
      <c r="B18" s="15" t="s">
        <v>6</v>
      </c>
      <c r="C18" s="8">
        <v>25000</v>
      </c>
      <c r="D18" s="15" t="s">
        <v>6</v>
      </c>
      <c r="E18" s="8">
        <v>4138</v>
      </c>
      <c r="F18" s="15" t="s">
        <v>6</v>
      </c>
      <c r="G18" s="9">
        <f t="shared" si="0"/>
        <v>29138</v>
      </c>
    </row>
    <row r="19" spans="1:7" ht="15">
      <c r="A19" s="24">
        <v>45107</v>
      </c>
      <c r="B19" s="15" t="s">
        <v>6</v>
      </c>
      <c r="C19" s="8">
        <v>25000</v>
      </c>
      <c r="D19" s="15" t="s">
        <v>6</v>
      </c>
      <c r="E19" s="8">
        <v>2975</v>
      </c>
      <c r="F19" s="15" t="s">
        <v>6</v>
      </c>
      <c r="G19" s="9">
        <f t="shared" si="0"/>
        <v>27975</v>
      </c>
    </row>
    <row r="20" spans="1:7" ht="15">
      <c r="A20" s="24">
        <v>45473</v>
      </c>
      <c r="B20" s="15" t="s">
        <v>6</v>
      </c>
      <c r="C20" s="8">
        <v>25000</v>
      </c>
      <c r="D20" s="15" t="s">
        <v>6</v>
      </c>
      <c r="E20" s="8">
        <v>1794</v>
      </c>
      <c r="F20" s="15" t="s">
        <v>6</v>
      </c>
      <c r="G20" s="9">
        <f t="shared" si="0"/>
        <v>26794</v>
      </c>
    </row>
    <row r="21" spans="1:7" ht="15">
      <c r="A21" s="24">
        <v>45838</v>
      </c>
      <c r="B21" s="15"/>
      <c r="C21" s="8">
        <v>25000</v>
      </c>
      <c r="D21" s="15"/>
      <c r="E21" s="8">
        <v>600</v>
      </c>
      <c r="F21" s="15"/>
      <c r="G21" s="9">
        <f t="shared" si="0"/>
        <v>25600</v>
      </c>
    </row>
    <row r="22" spans="1:7" ht="15">
      <c r="A22" s="10" t="s">
        <v>7</v>
      </c>
      <c r="B22" s="16" t="s">
        <v>6</v>
      </c>
      <c r="C22" s="11">
        <f>SUM(C15:C21)</f>
        <v>250000</v>
      </c>
      <c r="D22" s="16" t="s">
        <v>6</v>
      </c>
      <c r="E22" s="11">
        <f>SUM(E15:E21)</f>
        <v>33645</v>
      </c>
      <c r="F22" s="16" t="s">
        <v>6</v>
      </c>
      <c r="G22" s="11">
        <f>SUM(G15:G21)</f>
        <v>283645</v>
      </c>
    </row>
    <row r="23" spans="1:7" ht="15">
      <c r="A23" s="3"/>
      <c r="B23" s="3"/>
      <c r="C23" s="3"/>
      <c r="D23" s="3"/>
      <c r="E23" s="3"/>
      <c r="F23" s="3"/>
      <c r="G23" s="3"/>
    </row>
    <row r="24" spans="1:7" s="3" customFormat="1" ht="14.25">
      <c r="A24" s="12"/>
      <c r="B24" s="12"/>
      <c r="C24" s="12"/>
      <c r="D24" s="12"/>
      <c r="E24" s="12"/>
      <c r="F24" s="12"/>
      <c r="G24" s="12"/>
    </row>
    <row r="25" spans="1:7" ht="15">
      <c r="A25" s="19" t="s">
        <v>11</v>
      </c>
      <c r="B25" s="21"/>
      <c r="C25" s="28" t="s">
        <v>19</v>
      </c>
      <c r="D25" s="28"/>
      <c r="E25" s="28"/>
      <c r="F25" s="28"/>
      <c r="G25" s="28"/>
    </row>
    <row r="26" spans="1:7" ht="15">
      <c r="A26" s="19" t="s">
        <v>12</v>
      </c>
      <c r="B26" s="21"/>
      <c r="C26" s="29">
        <v>41855</v>
      </c>
      <c r="D26" s="29"/>
      <c r="E26" s="29"/>
      <c r="F26" s="29"/>
      <c r="G26" s="29"/>
    </row>
    <row r="27" spans="1:7" ht="15">
      <c r="A27" s="19" t="s">
        <v>13</v>
      </c>
      <c r="B27" s="22"/>
      <c r="C27" s="30">
        <v>6237</v>
      </c>
      <c r="D27" s="30"/>
      <c r="E27" s="30"/>
      <c r="F27" s="30"/>
      <c r="G27" s="30"/>
    </row>
    <row r="28" spans="1:7" ht="15">
      <c r="A28" s="19" t="s">
        <v>14</v>
      </c>
      <c r="B28" s="22"/>
      <c r="C28" s="31" t="s">
        <v>21</v>
      </c>
      <c r="D28" s="31"/>
      <c r="E28" s="31"/>
      <c r="F28" s="31"/>
      <c r="G28" s="31"/>
    </row>
    <row r="29" spans="1:7" ht="15">
      <c r="A29" s="20" t="s">
        <v>15</v>
      </c>
      <c r="B29" s="23"/>
      <c r="C29" s="32" t="s">
        <v>24</v>
      </c>
      <c r="D29" s="32"/>
      <c r="E29" s="32"/>
      <c r="F29" s="32"/>
      <c r="G29" s="32"/>
    </row>
    <row r="30" spans="1:7" ht="15.75" thickBot="1">
      <c r="A30" s="6" t="s">
        <v>2</v>
      </c>
      <c r="B30" s="3"/>
      <c r="C30" s="6" t="s">
        <v>3</v>
      </c>
      <c r="D30" s="7"/>
      <c r="E30" s="6" t="s">
        <v>4</v>
      </c>
      <c r="F30" s="7"/>
      <c r="G30" s="6" t="s">
        <v>5</v>
      </c>
    </row>
    <row r="31" spans="1:7" ht="15">
      <c r="A31" s="24">
        <v>43646</v>
      </c>
      <c r="B31" s="3"/>
      <c r="C31" s="8">
        <v>1188</v>
      </c>
      <c r="D31" s="3"/>
      <c r="E31" s="8"/>
      <c r="F31" s="3"/>
      <c r="G31" s="9">
        <f>+C31+E31</f>
        <v>1188</v>
      </c>
    </row>
    <row r="32" spans="1:7" ht="15">
      <c r="A32" s="24">
        <v>44012</v>
      </c>
      <c r="B32" s="3"/>
      <c r="C32" s="8">
        <v>396</v>
      </c>
      <c r="D32" s="3"/>
      <c r="E32" s="8"/>
      <c r="F32" s="3"/>
      <c r="G32" s="9">
        <f>+C32+E32</f>
        <v>396</v>
      </c>
    </row>
    <row r="33" spans="1:7" ht="15">
      <c r="A33" s="10" t="s">
        <v>7</v>
      </c>
      <c r="B33" s="2" t="s">
        <v>6</v>
      </c>
      <c r="C33" s="11">
        <f>SUM(C31:C32)</f>
        <v>1584</v>
      </c>
      <c r="D33" s="2" t="s">
        <v>6</v>
      </c>
      <c r="E33" s="11">
        <f>SUM(E31:E32)</f>
        <v>0</v>
      </c>
      <c r="F33" s="2" t="s">
        <v>6</v>
      </c>
      <c r="G33" s="9">
        <f>SUM(G31:G32)</f>
        <v>1584</v>
      </c>
    </row>
    <row r="36" spans="1:7" ht="15">
      <c r="A36" s="19" t="s">
        <v>11</v>
      </c>
      <c r="B36" s="21"/>
      <c r="C36" s="28" t="s">
        <v>23</v>
      </c>
      <c r="D36" s="28"/>
      <c r="E36" s="28"/>
      <c r="F36" s="28"/>
      <c r="G36" s="28"/>
    </row>
    <row r="37" spans="1:7" ht="15">
      <c r="A37" s="19" t="s">
        <v>12</v>
      </c>
      <c r="B37" s="21"/>
      <c r="C37" s="29">
        <v>42209</v>
      </c>
      <c r="D37" s="29"/>
      <c r="E37" s="29"/>
      <c r="F37" s="29"/>
      <c r="G37" s="29"/>
    </row>
    <row r="38" spans="1:7" ht="15">
      <c r="A38" s="19" t="s">
        <v>13</v>
      </c>
      <c r="B38" s="22"/>
      <c r="C38" s="30">
        <v>15172</v>
      </c>
      <c r="D38" s="30"/>
      <c r="E38" s="30"/>
      <c r="F38" s="30"/>
      <c r="G38" s="30"/>
    </row>
    <row r="39" spans="1:7" ht="15">
      <c r="A39" s="19" t="s">
        <v>14</v>
      </c>
      <c r="B39" s="22"/>
      <c r="C39" s="31" t="s">
        <v>21</v>
      </c>
      <c r="D39" s="31"/>
      <c r="E39" s="31"/>
      <c r="F39" s="31"/>
      <c r="G39" s="31"/>
    </row>
    <row r="40" spans="1:7" ht="15">
      <c r="A40" s="20" t="s">
        <v>15</v>
      </c>
      <c r="B40" s="23"/>
      <c r="C40" s="32" t="s">
        <v>22</v>
      </c>
      <c r="D40" s="32"/>
      <c r="E40" s="32"/>
      <c r="F40" s="32"/>
      <c r="G40" s="32"/>
    </row>
    <row r="41" spans="1:7" ht="15.75" thickBot="1">
      <c r="A41" s="6" t="s">
        <v>2</v>
      </c>
      <c r="B41" s="3"/>
      <c r="C41" s="6" t="s">
        <v>3</v>
      </c>
      <c r="D41" s="7"/>
      <c r="E41" s="6" t="s">
        <v>4</v>
      </c>
      <c r="F41" s="7"/>
      <c r="G41" s="6" t="s">
        <v>5</v>
      </c>
    </row>
    <row r="42" spans="1:7" ht="15">
      <c r="A42" s="24">
        <v>43646</v>
      </c>
      <c r="B42" s="3"/>
      <c r="C42" s="8">
        <v>3142</v>
      </c>
      <c r="D42" s="3"/>
      <c r="E42" s="8">
        <v>199.33</v>
      </c>
      <c r="F42" s="3"/>
      <c r="G42" s="9">
        <f>+C42+E42</f>
        <v>3341.33</v>
      </c>
    </row>
    <row r="43" spans="1:7" ht="15">
      <c r="A43" s="24">
        <v>44012</v>
      </c>
      <c r="B43" s="3"/>
      <c r="C43" s="8">
        <v>3270.31</v>
      </c>
      <c r="D43" s="3"/>
      <c r="E43" s="8">
        <v>71.33</v>
      </c>
      <c r="F43" s="3"/>
      <c r="G43" s="9">
        <f>+C43+E43</f>
        <v>3341.64</v>
      </c>
    </row>
    <row r="44" spans="1:7" ht="15">
      <c r="A44" s="10" t="s">
        <v>7</v>
      </c>
      <c r="B44" s="2" t="s">
        <v>6</v>
      </c>
      <c r="C44" s="11">
        <f>SUM(C42:C43)</f>
        <v>6412.3099999999995</v>
      </c>
      <c r="D44" s="2" t="s">
        <v>6</v>
      </c>
      <c r="E44" s="11">
        <f>SUM(E42:E43)</f>
        <v>270.66</v>
      </c>
      <c r="F44" s="2" t="s">
        <v>6</v>
      </c>
      <c r="G44" s="11">
        <f>SUM(G42:G43)</f>
        <v>6682.969999999999</v>
      </c>
    </row>
    <row r="45" spans="1:7" ht="15">
      <c r="A45" s="10"/>
      <c r="B45" s="2"/>
      <c r="C45" s="11"/>
      <c r="D45" s="2"/>
      <c r="E45" s="11"/>
      <c r="F45" s="2"/>
      <c r="G45" s="11"/>
    </row>
    <row r="47" spans="1:7" ht="15">
      <c r="A47" s="19" t="s">
        <v>11</v>
      </c>
      <c r="B47" s="21"/>
      <c r="C47" s="28" t="s">
        <v>32</v>
      </c>
      <c r="D47" s="28"/>
      <c r="E47" s="28"/>
      <c r="F47" s="28"/>
      <c r="G47" s="28"/>
    </row>
    <row r="48" spans="1:7" ht="15">
      <c r="A48" s="19" t="s">
        <v>12</v>
      </c>
      <c r="B48" s="21"/>
      <c r="C48" s="29">
        <v>42873</v>
      </c>
      <c r="D48" s="29"/>
      <c r="E48" s="29"/>
      <c r="F48" s="29"/>
      <c r="G48" s="29"/>
    </row>
    <row r="49" spans="1:7" ht="15">
      <c r="A49" s="19" t="s">
        <v>13</v>
      </c>
      <c r="B49" s="22"/>
      <c r="C49" s="30">
        <v>6424.2</v>
      </c>
      <c r="D49" s="30"/>
      <c r="E49" s="30"/>
      <c r="F49" s="30"/>
      <c r="G49" s="30"/>
    </row>
    <row r="50" spans="1:7" ht="15">
      <c r="A50" s="19" t="s">
        <v>14</v>
      </c>
      <c r="B50" s="22"/>
      <c r="C50" s="31" t="s">
        <v>21</v>
      </c>
      <c r="D50" s="31"/>
      <c r="E50" s="31"/>
      <c r="F50" s="31"/>
      <c r="G50" s="31"/>
    </row>
    <row r="51" spans="1:7" ht="15">
      <c r="A51" s="20" t="s">
        <v>15</v>
      </c>
      <c r="B51" s="23"/>
      <c r="C51" s="32" t="s">
        <v>22</v>
      </c>
      <c r="D51" s="32"/>
      <c r="E51" s="32"/>
      <c r="F51" s="32"/>
      <c r="G51" s="32"/>
    </row>
    <row r="52" spans="1:7" ht="15.75" thickBot="1">
      <c r="A52" s="6" t="s">
        <v>2</v>
      </c>
      <c r="B52" s="3"/>
      <c r="C52" s="6" t="s">
        <v>3</v>
      </c>
      <c r="D52" s="7"/>
      <c r="E52" s="6" t="s">
        <v>4</v>
      </c>
      <c r="F52" s="7"/>
      <c r="G52" s="6" t="s">
        <v>5</v>
      </c>
    </row>
    <row r="53" spans="1:7" ht="15">
      <c r="A53" s="24">
        <v>43646</v>
      </c>
      <c r="B53" s="3"/>
      <c r="C53" s="8">
        <v>2141</v>
      </c>
      <c r="D53" s="3"/>
      <c r="E53" s="8"/>
      <c r="F53" s="3"/>
      <c r="G53" s="9">
        <f>+C53+E53</f>
        <v>2141</v>
      </c>
    </row>
    <row r="54" spans="1:7" ht="15">
      <c r="A54" s="24">
        <v>44012</v>
      </c>
      <c r="B54" s="3"/>
      <c r="C54" s="8">
        <v>1963</v>
      </c>
      <c r="D54" s="3"/>
      <c r="E54" s="8"/>
      <c r="F54" s="3"/>
      <c r="G54" s="9">
        <f>+C54+E54</f>
        <v>1963</v>
      </c>
    </row>
    <row r="55" spans="1:7" ht="15">
      <c r="A55" s="10" t="s">
        <v>7</v>
      </c>
      <c r="B55" s="2" t="s">
        <v>6</v>
      </c>
      <c r="C55" s="11">
        <f>SUM(C53:C54)</f>
        <v>4104</v>
      </c>
      <c r="D55" s="2" t="s">
        <v>6</v>
      </c>
      <c r="E55" s="11">
        <f>SUM(E53:E54)</f>
        <v>0</v>
      </c>
      <c r="F55" s="2" t="s">
        <v>6</v>
      </c>
      <c r="G55" s="11">
        <f>SUM(G53:G54)</f>
        <v>4104</v>
      </c>
    </row>
    <row r="57" spans="1:7" ht="15">
      <c r="A57" s="19" t="s">
        <v>11</v>
      </c>
      <c r="B57" s="21"/>
      <c r="C57" s="28" t="s">
        <v>33</v>
      </c>
      <c r="D57" s="28"/>
      <c r="E57" s="28"/>
      <c r="F57" s="28"/>
      <c r="G57" s="28"/>
    </row>
    <row r="58" spans="1:7" ht="15">
      <c r="A58" s="19" t="s">
        <v>12</v>
      </c>
      <c r="B58" s="21"/>
      <c r="C58" s="29">
        <v>42943</v>
      </c>
      <c r="D58" s="29"/>
      <c r="E58" s="29"/>
      <c r="F58" s="29"/>
      <c r="G58" s="29"/>
    </row>
    <row r="59" spans="1:7" ht="15">
      <c r="A59" s="19" t="s">
        <v>13</v>
      </c>
      <c r="B59" s="22"/>
      <c r="C59" s="30">
        <v>24052</v>
      </c>
      <c r="D59" s="30"/>
      <c r="E59" s="30"/>
      <c r="F59" s="30"/>
      <c r="G59" s="30"/>
    </row>
    <row r="60" spans="1:7" ht="15">
      <c r="A60" s="19" t="s">
        <v>14</v>
      </c>
      <c r="B60" s="22"/>
      <c r="C60" s="31" t="s">
        <v>21</v>
      </c>
      <c r="D60" s="31"/>
      <c r="E60" s="31"/>
      <c r="F60" s="31"/>
      <c r="G60" s="31"/>
    </row>
    <row r="61" spans="1:7" ht="15">
      <c r="A61" s="20" t="s">
        <v>15</v>
      </c>
      <c r="B61" s="23"/>
      <c r="C61" s="32" t="s">
        <v>22</v>
      </c>
      <c r="D61" s="32"/>
      <c r="E61" s="32"/>
      <c r="F61" s="32"/>
      <c r="G61" s="32"/>
    </row>
    <row r="62" spans="1:7" ht="15.75" thickBot="1">
      <c r="A62" s="6" t="s">
        <v>2</v>
      </c>
      <c r="B62" s="3"/>
      <c r="C62" s="6" t="s">
        <v>3</v>
      </c>
      <c r="D62" s="7"/>
      <c r="E62" s="6" t="s">
        <v>4</v>
      </c>
      <c r="F62" s="7"/>
      <c r="G62" s="6" t="s">
        <v>5</v>
      </c>
    </row>
    <row r="63" spans="1:7" ht="15">
      <c r="A63" s="24">
        <v>43646</v>
      </c>
      <c r="B63" s="3"/>
      <c r="C63" s="8">
        <v>7548</v>
      </c>
      <c r="D63" s="3"/>
      <c r="E63" s="8">
        <v>947</v>
      </c>
      <c r="F63" s="3"/>
      <c r="G63" s="9">
        <f>+C63+E63</f>
        <v>8495</v>
      </c>
    </row>
    <row r="64" spans="1:7" ht="15">
      <c r="A64" s="24">
        <v>44012</v>
      </c>
      <c r="B64" s="3"/>
      <c r="C64" s="8">
        <v>8008</v>
      </c>
      <c r="D64" s="3"/>
      <c r="E64" s="8">
        <v>488</v>
      </c>
      <c r="F64" s="3"/>
      <c r="G64" s="9">
        <f>+C64+E64</f>
        <v>8496</v>
      </c>
    </row>
    <row r="65" spans="1:7" ht="15">
      <c r="A65" s="10" t="s">
        <v>7</v>
      </c>
      <c r="B65" s="2" t="s">
        <v>6</v>
      </c>
      <c r="C65" s="11">
        <f>SUM(C63:C64)</f>
        <v>15556</v>
      </c>
      <c r="D65" s="2" t="s">
        <v>6</v>
      </c>
      <c r="E65" s="11">
        <f>SUM(E63:E64)</f>
        <v>1435</v>
      </c>
      <c r="F65" s="2" t="s">
        <v>6</v>
      </c>
      <c r="G65" s="11">
        <f>SUM(G63:G64)</f>
        <v>16991</v>
      </c>
    </row>
    <row r="68" spans="1:7" ht="15">
      <c r="A68" s="19" t="s">
        <v>11</v>
      </c>
      <c r="B68" s="21"/>
      <c r="C68" s="28" t="s">
        <v>27</v>
      </c>
      <c r="D68" s="28"/>
      <c r="E68" s="28"/>
      <c r="F68" s="28"/>
      <c r="G68" s="28"/>
    </row>
    <row r="69" spans="1:7" ht="15">
      <c r="A69" s="19" t="s">
        <v>12</v>
      </c>
      <c r="B69" s="21"/>
      <c r="C69" s="29">
        <v>36465</v>
      </c>
      <c r="D69" s="29"/>
      <c r="E69" s="29"/>
      <c r="F69" s="29"/>
      <c r="G69" s="29"/>
    </row>
    <row r="70" spans="1:7" ht="15">
      <c r="A70" s="19" t="s">
        <v>13</v>
      </c>
      <c r="B70" s="22"/>
      <c r="C70" s="30">
        <v>180000</v>
      </c>
      <c r="D70" s="30"/>
      <c r="E70" s="30"/>
      <c r="F70" s="30"/>
      <c r="G70" s="30"/>
    </row>
    <row r="71" spans="1:7" ht="15">
      <c r="A71" s="19" t="s">
        <v>14</v>
      </c>
      <c r="B71" s="22"/>
      <c r="C71" s="31" t="s">
        <v>25</v>
      </c>
      <c r="D71" s="31"/>
      <c r="E71" s="31"/>
      <c r="F71" s="31"/>
      <c r="G71" s="31"/>
    </row>
    <row r="72" spans="1:7" ht="15">
      <c r="A72" s="20" t="s">
        <v>15</v>
      </c>
      <c r="B72" s="23"/>
      <c r="C72" s="32" t="s">
        <v>26</v>
      </c>
      <c r="D72" s="32"/>
      <c r="E72" s="32"/>
      <c r="F72" s="32"/>
      <c r="G72" s="32"/>
    </row>
    <row r="73" spans="1:7" ht="15.75" thickBot="1">
      <c r="A73" s="6" t="s">
        <v>2</v>
      </c>
      <c r="B73" s="3"/>
      <c r="C73" s="6" t="s">
        <v>3</v>
      </c>
      <c r="D73" s="7"/>
      <c r="E73" s="6" t="s">
        <v>4</v>
      </c>
      <c r="F73" s="7"/>
      <c r="G73" s="6" t="s">
        <v>5</v>
      </c>
    </row>
    <row r="74" spans="1:7" ht="15">
      <c r="A74" s="24">
        <v>43646</v>
      </c>
      <c r="B74" s="3"/>
      <c r="C74" s="8">
        <v>15000</v>
      </c>
      <c r="D74" s="3"/>
      <c r="E74" s="8">
        <v>1350</v>
      </c>
      <c r="F74" s="3"/>
      <c r="G74" s="9">
        <f>+C74+E74</f>
        <v>16350</v>
      </c>
    </row>
    <row r="75" spans="1:7" ht="15">
      <c r="A75" s="24">
        <v>44012</v>
      </c>
      <c r="B75" s="3"/>
      <c r="C75" s="8">
        <v>15000</v>
      </c>
      <c r="D75" s="3"/>
      <c r="E75" s="8">
        <v>450</v>
      </c>
      <c r="F75" s="3"/>
      <c r="G75" s="9">
        <f>+C75+E75</f>
        <v>15450</v>
      </c>
    </row>
    <row r="76" spans="1:7" ht="15">
      <c r="A76" s="10" t="s">
        <v>7</v>
      </c>
      <c r="B76" s="2" t="s">
        <v>6</v>
      </c>
      <c r="C76" s="11">
        <f>SUM(C74:C75)</f>
        <v>30000</v>
      </c>
      <c r="D76" s="2" t="s">
        <v>6</v>
      </c>
      <c r="E76" s="11">
        <f>SUM(E74:E75)</f>
        <v>1800</v>
      </c>
      <c r="F76" s="2" t="s">
        <v>6</v>
      </c>
      <c r="G76" s="11">
        <f>SUM(G74:G75)</f>
        <v>31800</v>
      </c>
    </row>
    <row r="79" spans="1:7" ht="15">
      <c r="A79" s="19" t="s">
        <v>11</v>
      </c>
      <c r="B79" s="21"/>
      <c r="C79" s="28" t="s">
        <v>28</v>
      </c>
      <c r="D79" s="28"/>
      <c r="E79" s="28"/>
      <c r="F79" s="28"/>
      <c r="G79" s="28"/>
    </row>
    <row r="80" spans="1:7" ht="15">
      <c r="A80" s="19" t="s">
        <v>12</v>
      </c>
      <c r="B80" s="21"/>
      <c r="C80" s="29">
        <v>36433</v>
      </c>
      <c r="D80" s="29"/>
      <c r="E80" s="29"/>
      <c r="F80" s="29"/>
      <c r="G80" s="29"/>
    </row>
    <row r="81" spans="1:7" ht="15">
      <c r="A81" s="19" t="s">
        <v>13</v>
      </c>
      <c r="B81" s="22"/>
      <c r="C81" s="30">
        <v>417844</v>
      </c>
      <c r="D81" s="30"/>
      <c r="E81" s="30"/>
      <c r="F81" s="30"/>
      <c r="G81" s="30"/>
    </row>
    <row r="82" spans="1:7" ht="15">
      <c r="A82" s="19" t="s">
        <v>14</v>
      </c>
      <c r="B82" s="22"/>
      <c r="C82" s="31" t="s">
        <v>25</v>
      </c>
      <c r="D82" s="31"/>
      <c r="E82" s="31"/>
      <c r="F82" s="31"/>
      <c r="G82" s="31"/>
    </row>
    <row r="83" spans="1:7" ht="15">
      <c r="A83" s="20" t="s">
        <v>15</v>
      </c>
      <c r="B83" s="23"/>
      <c r="C83" s="32" t="s">
        <v>26</v>
      </c>
      <c r="D83" s="32"/>
      <c r="E83" s="32"/>
      <c r="F83" s="32"/>
      <c r="G83" s="32"/>
    </row>
    <row r="84" spans="1:7" ht="15.75" thickBot="1">
      <c r="A84" s="6" t="s">
        <v>2</v>
      </c>
      <c r="B84" s="3"/>
      <c r="C84" s="6" t="s">
        <v>3</v>
      </c>
      <c r="D84" s="7"/>
      <c r="E84" s="6" t="s">
        <v>4</v>
      </c>
      <c r="F84" s="7"/>
      <c r="G84" s="6" t="s">
        <v>5</v>
      </c>
    </row>
    <row r="85" spans="1:7" ht="15">
      <c r="A85" s="24">
        <v>43646</v>
      </c>
      <c r="B85" s="3"/>
      <c r="C85" s="8">
        <v>25000</v>
      </c>
      <c r="D85" s="3"/>
      <c r="E85" s="8">
        <v>884</v>
      </c>
      <c r="F85" s="3"/>
      <c r="G85" s="9">
        <f>+C85+E85</f>
        <v>25884</v>
      </c>
    </row>
    <row r="86" spans="1:7" ht="15">
      <c r="A86" s="24">
        <v>44012</v>
      </c>
      <c r="B86" s="3"/>
      <c r="C86" s="8">
        <v>22844</v>
      </c>
      <c r="D86" s="3"/>
      <c r="E86" s="8">
        <v>286</v>
      </c>
      <c r="F86" s="3"/>
      <c r="G86" s="9">
        <f>+C86+E86</f>
        <v>23130</v>
      </c>
    </row>
    <row r="87" spans="1:7" ht="15">
      <c r="A87" s="10" t="s">
        <v>7</v>
      </c>
      <c r="B87" s="2" t="s">
        <v>6</v>
      </c>
      <c r="C87" s="11">
        <f>SUM(C85:C86)</f>
        <v>47844</v>
      </c>
      <c r="D87" s="2" t="s">
        <v>6</v>
      </c>
      <c r="E87" s="11">
        <f>SUM(E85:E86)</f>
        <v>1170</v>
      </c>
      <c r="F87" s="2" t="s">
        <v>6</v>
      </c>
      <c r="G87" s="11">
        <f>SUM(G85:G86)</f>
        <v>49014</v>
      </c>
    </row>
    <row r="88" spans="1:7" ht="15">
      <c r="A88" s="10"/>
      <c r="B88" s="2"/>
      <c r="C88" s="11"/>
      <c r="D88" s="2"/>
      <c r="E88" s="11"/>
      <c r="F88" s="2"/>
      <c r="G88" s="11"/>
    </row>
    <row r="89" spans="1:7" ht="15">
      <c r="A89" s="10"/>
      <c r="B89" s="2"/>
      <c r="C89" s="11"/>
      <c r="D89" s="2"/>
      <c r="E89" s="11"/>
      <c r="F89" s="2"/>
      <c r="G89" s="11"/>
    </row>
    <row r="90" spans="1:7" ht="15">
      <c r="A90" s="19" t="s">
        <v>11</v>
      </c>
      <c r="B90" s="21"/>
      <c r="C90" s="28" t="s">
        <v>29</v>
      </c>
      <c r="D90" s="28"/>
      <c r="E90" s="28"/>
      <c r="F90" s="28"/>
      <c r="G90" s="28"/>
    </row>
    <row r="91" spans="1:7" ht="15">
      <c r="A91" s="19" t="s">
        <v>12</v>
      </c>
      <c r="B91" s="21"/>
      <c r="C91" s="29">
        <v>34547</v>
      </c>
      <c r="D91" s="29"/>
      <c r="E91" s="29"/>
      <c r="F91" s="29"/>
      <c r="G91" s="29"/>
    </row>
    <row r="92" spans="1:7" ht="15">
      <c r="A92" s="19" t="s">
        <v>13</v>
      </c>
      <c r="B92" s="22"/>
      <c r="C92" s="30">
        <v>580000</v>
      </c>
      <c r="D92" s="30"/>
      <c r="E92" s="30"/>
      <c r="F92" s="30"/>
      <c r="G92" s="30"/>
    </row>
    <row r="93" spans="1:7" ht="15">
      <c r="A93" s="19" t="s">
        <v>14</v>
      </c>
      <c r="B93" s="22"/>
      <c r="C93" s="31" t="s">
        <v>25</v>
      </c>
      <c r="D93" s="31"/>
      <c r="E93" s="31"/>
      <c r="F93" s="31"/>
      <c r="G93" s="31"/>
    </row>
    <row r="94" spans="1:7" ht="15">
      <c r="A94" s="20" t="s">
        <v>15</v>
      </c>
      <c r="B94" s="23"/>
      <c r="C94" s="32" t="s">
        <v>26</v>
      </c>
      <c r="D94" s="32"/>
      <c r="E94" s="32"/>
      <c r="F94" s="32"/>
      <c r="G94" s="32"/>
    </row>
    <row r="95" spans="1:7" ht="15.75" thickBot="1">
      <c r="A95" s="6" t="s">
        <v>2</v>
      </c>
      <c r="B95" s="3"/>
      <c r="C95" s="6" t="s">
        <v>3</v>
      </c>
      <c r="D95" s="7"/>
      <c r="E95" s="6" t="s">
        <v>4</v>
      </c>
      <c r="F95" s="7"/>
      <c r="G95" s="6" t="s">
        <v>5</v>
      </c>
    </row>
    <row r="96" spans="1:7" ht="15">
      <c r="A96" s="24">
        <v>43646</v>
      </c>
      <c r="B96" s="3"/>
      <c r="C96" s="8">
        <v>55000</v>
      </c>
      <c r="D96" s="3"/>
      <c r="E96" s="8">
        <v>3437</v>
      </c>
      <c r="F96" s="3"/>
      <c r="G96" s="9">
        <f>+C96+E96</f>
        <v>58437</v>
      </c>
    </row>
    <row r="97" spans="1:7" ht="15">
      <c r="A97" s="10" t="s">
        <v>7</v>
      </c>
      <c r="B97" s="2" t="s">
        <v>6</v>
      </c>
      <c r="C97" s="11">
        <f>SUM(C96:C96)</f>
        <v>55000</v>
      </c>
      <c r="D97" s="2" t="s">
        <v>6</v>
      </c>
      <c r="E97" s="11">
        <f>SUM(E96:E96)</f>
        <v>3437</v>
      </c>
      <c r="F97" s="2" t="s">
        <v>6</v>
      </c>
      <c r="G97" s="11">
        <f>SUM(G96:G96)</f>
        <v>58437</v>
      </c>
    </row>
    <row r="100" spans="1:7" ht="15">
      <c r="A100" s="19" t="s">
        <v>11</v>
      </c>
      <c r="B100" s="21"/>
      <c r="C100" s="28" t="s">
        <v>30</v>
      </c>
      <c r="D100" s="28"/>
      <c r="E100" s="28"/>
      <c r="F100" s="28"/>
      <c r="G100" s="28"/>
    </row>
    <row r="101" spans="1:7" ht="15">
      <c r="A101" s="19" t="s">
        <v>12</v>
      </c>
      <c r="B101" s="21"/>
      <c r="C101" s="29">
        <v>42887</v>
      </c>
      <c r="D101" s="29"/>
      <c r="E101" s="29"/>
      <c r="F101" s="29"/>
      <c r="G101" s="29"/>
    </row>
    <row r="102" spans="1:7" ht="15">
      <c r="A102" s="19" t="s">
        <v>13</v>
      </c>
      <c r="B102" s="22"/>
      <c r="C102" s="30">
        <v>926000</v>
      </c>
      <c r="D102" s="30"/>
      <c r="E102" s="30"/>
      <c r="F102" s="30"/>
      <c r="G102" s="30"/>
    </row>
    <row r="103" spans="1:7" ht="15">
      <c r="A103" s="19" t="s">
        <v>14</v>
      </c>
      <c r="B103" s="22"/>
      <c r="C103" s="31" t="s">
        <v>25</v>
      </c>
      <c r="D103" s="31"/>
      <c r="E103" s="31"/>
      <c r="F103" s="31"/>
      <c r="G103" s="31"/>
    </row>
    <row r="104" spans="1:7" ht="15">
      <c r="A104" s="20" t="s">
        <v>15</v>
      </c>
      <c r="B104" s="23"/>
      <c r="C104" s="32" t="s">
        <v>31</v>
      </c>
      <c r="D104" s="32"/>
      <c r="E104" s="32"/>
      <c r="F104" s="32"/>
      <c r="G104" s="32"/>
    </row>
    <row r="105" spans="1:7" ht="15.75" thickBot="1">
      <c r="A105" s="6" t="s">
        <v>2</v>
      </c>
      <c r="B105" s="3"/>
      <c r="C105" s="6" t="s">
        <v>3</v>
      </c>
      <c r="D105" s="7"/>
      <c r="E105" s="6" t="s">
        <v>4</v>
      </c>
      <c r="F105" s="7"/>
      <c r="G105" s="6" t="s">
        <v>5</v>
      </c>
    </row>
    <row r="106" spans="1:7" ht="15">
      <c r="A106" s="24">
        <v>43646</v>
      </c>
      <c r="B106" s="3"/>
      <c r="C106" s="8">
        <v>14000</v>
      </c>
      <c r="D106" s="3"/>
      <c r="E106" s="8">
        <v>23320</v>
      </c>
      <c r="F106" s="3"/>
      <c r="G106" s="9">
        <f aca="true" t="shared" si="1" ref="G106:G143">+C106+E106</f>
        <v>37320</v>
      </c>
    </row>
    <row r="107" spans="1:7" ht="15">
      <c r="A107" s="24">
        <v>44012</v>
      </c>
      <c r="B107" s="3"/>
      <c r="C107" s="8">
        <v>14000</v>
      </c>
      <c r="D107" s="3"/>
      <c r="E107" s="8">
        <v>22964</v>
      </c>
      <c r="F107" s="3"/>
      <c r="G107" s="9">
        <f t="shared" si="1"/>
        <v>36964</v>
      </c>
    </row>
    <row r="108" spans="1:7" ht="15">
      <c r="A108" s="24">
        <v>44377</v>
      </c>
      <c r="B108" s="3"/>
      <c r="C108" s="8">
        <v>14000</v>
      </c>
      <c r="D108" s="3"/>
      <c r="E108" s="8">
        <v>22606</v>
      </c>
      <c r="F108" s="3"/>
      <c r="G108" s="9">
        <f t="shared" si="1"/>
        <v>36606</v>
      </c>
    </row>
    <row r="109" spans="1:7" ht="15">
      <c r="A109" s="24">
        <v>44742</v>
      </c>
      <c r="B109" s="3"/>
      <c r="C109" s="8">
        <v>15000</v>
      </c>
      <c r="D109" s="3"/>
      <c r="E109" s="8">
        <v>22248</v>
      </c>
      <c r="F109" s="3"/>
      <c r="G109" s="9">
        <f t="shared" si="1"/>
        <v>37248</v>
      </c>
    </row>
    <row r="110" spans="1:7" ht="15">
      <c r="A110" s="24">
        <v>45107</v>
      </c>
      <c r="B110" s="3"/>
      <c r="C110" s="8">
        <v>15000</v>
      </c>
      <c r="D110" s="3"/>
      <c r="E110" s="8">
        <v>21866</v>
      </c>
      <c r="F110" s="3"/>
      <c r="G110" s="9">
        <f t="shared" si="1"/>
        <v>36866</v>
      </c>
    </row>
    <row r="111" spans="1:7" ht="15">
      <c r="A111" s="24">
        <v>45473</v>
      </c>
      <c r="B111" s="3"/>
      <c r="C111" s="8">
        <v>15000</v>
      </c>
      <c r="D111" s="3"/>
      <c r="E111" s="8">
        <v>21484</v>
      </c>
      <c r="F111" s="3"/>
      <c r="G111" s="9">
        <f t="shared" si="1"/>
        <v>36484</v>
      </c>
    </row>
    <row r="112" spans="1:7" ht="15">
      <c r="A112" s="24">
        <v>45838</v>
      </c>
      <c r="B112" s="3"/>
      <c r="C112" s="8">
        <v>17000</v>
      </c>
      <c r="D112" s="3"/>
      <c r="E112" s="8">
        <v>21102</v>
      </c>
      <c r="F112" s="3"/>
      <c r="G112" s="9">
        <f t="shared" si="1"/>
        <v>38102</v>
      </c>
    </row>
    <row r="113" spans="1:7" ht="15">
      <c r="A113" s="24">
        <v>46203</v>
      </c>
      <c r="B113" s="3"/>
      <c r="C113" s="8">
        <v>17000</v>
      </c>
      <c r="D113" s="3"/>
      <c r="E113" s="8">
        <v>20666</v>
      </c>
      <c r="F113" s="3"/>
      <c r="G113" s="9">
        <f t="shared" si="1"/>
        <v>37666</v>
      </c>
    </row>
    <row r="114" spans="1:7" ht="15">
      <c r="A114" s="24">
        <v>46568</v>
      </c>
      <c r="B114" s="3"/>
      <c r="C114" s="8">
        <v>17000</v>
      </c>
      <c r="D114" s="3"/>
      <c r="E114" s="8">
        <v>20232</v>
      </c>
      <c r="F114" s="3"/>
      <c r="G114" s="9">
        <f t="shared" si="1"/>
        <v>37232</v>
      </c>
    </row>
    <row r="115" spans="1:7" ht="15">
      <c r="A115" s="24">
        <v>46934</v>
      </c>
      <c r="B115" s="3"/>
      <c r="C115" s="8">
        <v>18000</v>
      </c>
      <c r="D115" s="3"/>
      <c r="E115" s="8">
        <v>19796</v>
      </c>
      <c r="F115" s="3"/>
      <c r="G115" s="9">
        <f t="shared" si="1"/>
        <v>37796</v>
      </c>
    </row>
    <row r="116" spans="1:7" ht="15">
      <c r="A116" s="24">
        <v>47299</v>
      </c>
      <c r="B116" s="3"/>
      <c r="C116" s="8">
        <v>18000</v>
      </c>
      <c r="D116" s="3"/>
      <c r="E116" s="8">
        <v>19336</v>
      </c>
      <c r="F116" s="3"/>
      <c r="G116" s="9">
        <f t="shared" si="1"/>
        <v>37336</v>
      </c>
    </row>
    <row r="117" spans="1:7" ht="15">
      <c r="A117" s="24">
        <v>47664</v>
      </c>
      <c r="B117" s="3"/>
      <c r="C117" s="8">
        <v>18000</v>
      </c>
      <c r="D117" s="3"/>
      <c r="E117" s="8">
        <v>18876</v>
      </c>
      <c r="F117" s="3"/>
      <c r="G117" s="9">
        <f t="shared" si="1"/>
        <v>36876</v>
      </c>
    </row>
    <row r="118" spans="1:7" ht="15">
      <c r="A118" s="24">
        <v>48029</v>
      </c>
      <c r="B118" s="3"/>
      <c r="C118" s="8">
        <v>19000</v>
      </c>
      <c r="D118" s="3"/>
      <c r="E118" s="8">
        <v>18416</v>
      </c>
      <c r="F118" s="3"/>
      <c r="G118" s="9">
        <f t="shared" si="1"/>
        <v>37416</v>
      </c>
    </row>
    <row r="119" spans="1:7" ht="15">
      <c r="A119" s="24">
        <v>48395</v>
      </c>
      <c r="B119" s="3"/>
      <c r="C119" s="8">
        <v>19000</v>
      </c>
      <c r="D119" s="3"/>
      <c r="E119" s="8">
        <v>17932</v>
      </c>
      <c r="F119" s="3"/>
      <c r="G119" s="9">
        <f t="shared" si="1"/>
        <v>36932</v>
      </c>
    </row>
    <row r="120" spans="1:7" ht="15">
      <c r="A120" s="24">
        <v>48760</v>
      </c>
      <c r="B120" s="3"/>
      <c r="C120" s="8">
        <v>19000</v>
      </c>
      <c r="D120" s="3"/>
      <c r="E120" s="8">
        <v>17446</v>
      </c>
      <c r="F120" s="3"/>
      <c r="G120" s="9">
        <f t="shared" si="1"/>
        <v>36446</v>
      </c>
    </row>
    <row r="121" spans="1:7" ht="15">
      <c r="A121" s="24">
        <v>49125</v>
      </c>
      <c r="B121" s="3"/>
      <c r="C121" s="8">
        <v>21000</v>
      </c>
      <c r="D121" s="3"/>
      <c r="E121" s="8">
        <v>16962</v>
      </c>
      <c r="F121" s="3"/>
      <c r="G121" s="9">
        <f t="shared" si="1"/>
        <v>37962</v>
      </c>
    </row>
    <row r="122" spans="1:7" ht="15">
      <c r="A122" s="24">
        <v>49490</v>
      </c>
      <c r="B122" s="3"/>
      <c r="C122" s="8">
        <v>21000</v>
      </c>
      <c r="D122" s="3"/>
      <c r="E122" s="8">
        <v>16424</v>
      </c>
      <c r="F122" s="3"/>
      <c r="G122" s="9">
        <f t="shared" si="1"/>
        <v>37424</v>
      </c>
    </row>
    <row r="123" spans="1:7" ht="15">
      <c r="A123" s="24">
        <v>49856</v>
      </c>
      <c r="B123" s="3"/>
      <c r="C123" s="8">
        <v>22000</v>
      </c>
      <c r="D123" s="3"/>
      <c r="E123" s="8">
        <v>15886</v>
      </c>
      <c r="F123" s="3"/>
      <c r="G123" s="9">
        <f t="shared" si="1"/>
        <v>37886</v>
      </c>
    </row>
    <row r="124" spans="1:7" ht="15">
      <c r="A124" s="24">
        <v>50221</v>
      </c>
      <c r="B124" s="3"/>
      <c r="C124" s="8">
        <v>22000</v>
      </c>
      <c r="D124" s="3"/>
      <c r="E124" s="8">
        <v>15322</v>
      </c>
      <c r="F124" s="3"/>
      <c r="G124" s="9">
        <f t="shared" si="1"/>
        <v>37322</v>
      </c>
    </row>
    <row r="125" spans="1:7" ht="15">
      <c r="A125" s="24">
        <v>50586</v>
      </c>
      <c r="B125" s="3"/>
      <c r="C125" s="8">
        <v>22000</v>
      </c>
      <c r="D125" s="3"/>
      <c r="E125" s="8">
        <v>14762</v>
      </c>
      <c r="F125" s="3"/>
      <c r="G125" s="9">
        <f t="shared" si="1"/>
        <v>36762</v>
      </c>
    </row>
    <row r="126" spans="1:7" ht="15">
      <c r="A126" s="24">
        <v>50951</v>
      </c>
      <c r="B126" s="3"/>
      <c r="C126" s="8">
        <v>23000</v>
      </c>
      <c r="D126" s="3"/>
      <c r="E126" s="8">
        <v>14198</v>
      </c>
      <c r="F126" s="3"/>
      <c r="G126" s="9">
        <f t="shared" si="1"/>
        <v>37198</v>
      </c>
    </row>
    <row r="127" spans="1:7" ht="15">
      <c r="A127" s="24">
        <v>51317</v>
      </c>
      <c r="B127" s="3"/>
      <c r="C127" s="8">
        <v>23000</v>
      </c>
      <c r="D127" s="3"/>
      <c r="E127" s="8">
        <v>13610</v>
      </c>
      <c r="F127" s="3"/>
      <c r="G127" s="9">
        <f t="shared" si="1"/>
        <v>36610</v>
      </c>
    </row>
    <row r="128" spans="1:7" ht="15">
      <c r="A128" s="24">
        <v>51682</v>
      </c>
      <c r="B128" s="3"/>
      <c r="C128" s="8">
        <v>25000</v>
      </c>
      <c r="D128" s="3"/>
      <c r="E128" s="8">
        <v>13022</v>
      </c>
      <c r="F128" s="3"/>
      <c r="G128" s="9">
        <f t="shared" si="1"/>
        <v>38022</v>
      </c>
    </row>
    <row r="129" spans="1:7" ht="15">
      <c r="A129" s="24">
        <v>52047</v>
      </c>
      <c r="B129" s="3"/>
      <c r="C129" s="8">
        <v>25000</v>
      </c>
      <c r="D129" s="3"/>
      <c r="E129" s="8">
        <v>12384</v>
      </c>
      <c r="F129" s="3"/>
      <c r="G129" s="9">
        <f t="shared" si="1"/>
        <v>37384</v>
      </c>
    </row>
    <row r="130" spans="1:7" ht="15">
      <c r="A130" s="24">
        <v>52412</v>
      </c>
      <c r="B130" s="3"/>
      <c r="C130" s="8">
        <v>26000</v>
      </c>
      <c r="D130" s="3"/>
      <c r="E130" s="8">
        <v>11742</v>
      </c>
      <c r="F130" s="3"/>
      <c r="G130" s="9">
        <f t="shared" si="1"/>
        <v>37742</v>
      </c>
    </row>
    <row r="131" spans="1:7" ht="15">
      <c r="A131" s="24">
        <v>52778</v>
      </c>
      <c r="B131" s="3"/>
      <c r="C131" s="8">
        <v>26000</v>
      </c>
      <c r="D131" s="3"/>
      <c r="E131" s="8">
        <v>11078</v>
      </c>
      <c r="F131" s="3"/>
      <c r="G131" s="9">
        <f t="shared" si="1"/>
        <v>37078</v>
      </c>
    </row>
    <row r="132" spans="1:7" ht="15">
      <c r="A132" s="24">
        <v>53143</v>
      </c>
      <c r="B132" s="3"/>
      <c r="C132" s="8">
        <v>27000</v>
      </c>
      <c r="D132" s="3"/>
      <c r="E132" s="8">
        <v>10412</v>
      </c>
      <c r="F132" s="3"/>
      <c r="G132" s="9">
        <f t="shared" si="1"/>
        <v>37412</v>
      </c>
    </row>
    <row r="133" spans="1:7" ht="15">
      <c r="A133" s="24">
        <v>53508</v>
      </c>
      <c r="B133" s="3"/>
      <c r="C133" s="8">
        <v>27000</v>
      </c>
      <c r="D133" s="3"/>
      <c r="E133" s="8">
        <v>9724</v>
      </c>
      <c r="F133" s="3"/>
      <c r="G133" s="9">
        <f t="shared" si="1"/>
        <v>36724</v>
      </c>
    </row>
    <row r="134" spans="1:7" ht="15">
      <c r="A134" s="24">
        <v>53873</v>
      </c>
      <c r="B134" s="3"/>
      <c r="C134" s="8">
        <v>29000</v>
      </c>
      <c r="D134" s="3"/>
      <c r="E134" s="8">
        <v>9032</v>
      </c>
      <c r="F134" s="3"/>
      <c r="G134" s="9">
        <f t="shared" si="1"/>
        <v>38032</v>
      </c>
    </row>
    <row r="135" spans="1:7" ht="15">
      <c r="A135" s="24">
        <v>54239</v>
      </c>
      <c r="B135" s="3"/>
      <c r="C135" s="8">
        <v>29000</v>
      </c>
      <c r="D135" s="3"/>
      <c r="E135" s="8">
        <v>8290</v>
      </c>
      <c r="F135" s="3"/>
      <c r="G135" s="9">
        <f t="shared" si="1"/>
        <v>37290</v>
      </c>
    </row>
    <row r="136" spans="1:7" ht="15">
      <c r="A136" s="24">
        <v>54604</v>
      </c>
      <c r="B136" s="3"/>
      <c r="C136" s="8">
        <v>30000</v>
      </c>
      <c r="D136" s="3"/>
      <c r="E136" s="8">
        <v>7548</v>
      </c>
      <c r="F136" s="3"/>
      <c r="G136" s="9">
        <f t="shared" si="1"/>
        <v>37548</v>
      </c>
    </row>
    <row r="137" spans="1:7" ht="15">
      <c r="A137" s="24">
        <v>54969</v>
      </c>
      <c r="B137" s="3"/>
      <c r="C137" s="8">
        <v>30000</v>
      </c>
      <c r="D137" s="3"/>
      <c r="E137" s="8">
        <v>6782</v>
      </c>
      <c r="F137" s="3"/>
      <c r="G137" s="9">
        <f t="shared" si="1"/>
        <v>36782</v>
      </c>
    </row>
    <row r="138" spans="1:7" ht="15">
      <c r="A138" s="24">
        <v>55334</v>
      </c>
      <c r="B138" s="3"/>
      <c r="C138" s="8">
        <v>31000</v>
      </c>
      <c r="D138" s="3"/>
      <c r="E138" s="8">
        <v>6012</v>
      </c>
      <c r="F138" s="3"/>
      <c r="G138" s="9">
        <f t="shared" si="1"/>
        <v>37012</v>
      </c>
    </row>
    <row r="139" spans="1:7" ht="15">
      <c r="A139" s="24">
        <v>55700</v>
      </c>
      <c r="B139" s="3"/>
      <c r="C139" s="8">
        <v>32000</v>
      </c>
      <c r="D139" s="3"/>
      <c r="E139" s="8">
        <v>5220</v>
      </c>
      <c r="F139" s="3"/>
      <c r="G139" s="9">
        <f t="shared" si="1"/>
        <v>37220</v>
      </c>
    </row>
    <row r="140" spans="1:7" ht="15">
      <c r="A140" s="24">
        <v>56065</v>
      </c>
      <c r="B140" s="3"/>
      <c r="C140" s="8">
        <v>33000</v>
      </c>
      <c r="D140" s="3"/>
      <c r="E140" s="8">
        <v>4404</v>
      </c>
      <c r="F140" s="3"/>
      <c r="G140" s="9">
        <f t="shared" si="1"/>
        <v>37404</v>
      </c>
    </row>
    <row r="141" spans="1:7" ht="15">
      <c r="A141" s="24">
        <v>56430</v>
      </c>
      <c r="B141" s="3"/>
      <c r="C141" s="8">
        <v>34000</v>
      </c>
      <c r="D141" s="3"/>
      <c r="E141" s="8">
        <v>3558</v>
      </c>
      <c r="F141" s="3"/>
      <c r="G141" s="9">
        <f t="shared" si="1"/>
        <v>37558</v>
      </c>
    </row>
    <row r="142" spans="1:7" ht="15">
      <c r="A142" s="24">
        <v>56795</v>
      </c>
      <c r="B142" s="3"/>
      <c r="C142" s="8">
        <v>34000</v>
      </c>
      <c r="D142" s="3"/>
      <c r="E142" s="8">
        <v>2688</v>
      </c>
      <c r="F142" s="3"/>
      <c r="G142" s="9">
        <f t="shared" si="1"/>
        <v>36688</v>
      </c>
    </row>
    <row r="143" spans="1:7" ht="15">
      <c r="A143" s="24">
        <v>57161</v>
      </c>
      <c r="B143" s="3"/>
      <c r="C143" s="8">
        <v>35000</v>
      </c>
      <c r="D143" s="3"/>
      <c r="E143" s="8">
        <v>1818</v>
      </c>
      <c r="F143" s="3"/>
      <c r="G143" s="9">
        <f t="shared" si="1"/>
        <v>36818</v>
      </c>
    </row>
    <row r="144" spans="1:7" ht="15">
      <c r="A144" s="24">
        <v>57526</v>
      </c>
      <c r="B144" s="3"/>
      <c r="C144" s="8">
        <v>36000</v>
      </c>
      <c r="D144" s="3"/>
      <c r="E144" s="8">
        <v>924</v>
      </c>
      <c r="F144" s="3"/>
      <c r="G144" s="9">
        <f>+C144+E144</f>
        <v>36924</v>
      </c>
    </row>
    <row r="145" spans="1:7" ht="15">
      <c r="A145" s="10" t="s">
        <v>7</v>
      </c>
      <c r="B145" s="2" t="s">
        <v>6</v>
      </c>
      <c r="C145" s="11">
        <f>SUM(C106:C144)</f>
        <v>912000</v>
      </c>
      <c r="D145" s="2" t="s">
        <v>6</v>
      </c>
      <c r="E145" s="11">
        <f>SUM(E106:E144)</f>
        <v>540092</v>
      </c>
      <c r="F145" s="2" t="s">
        <v>6</v>
      </c>
      <c r="G145" s="11">
        <f>SUM(G106:G144)</f>
        <v>1452092</v>
      </c>
    </row>
    <row r="147" spans="1:7" ht="15">
      <c r="A147" s="19" t="s">
        <v>11</v>
      </c>
      <c r="B147" s="21"/>
      <c r="C147" s="28" t="s">
        <v>34</v>
      </c>
      <c r="D147" s="28"/>
      <c r="E147" s="28"/>
      <c r="F147" s="28"/>
      <c r="G147" s="28"/>
    </row>
    <row r="148" spans="1:7" ht="15">
      <c r="A148" s="19" t="s">
        <v>12</v>
      </c>
      <c r="B148" s="21"/>
      <c r="C148" s="29">
        <v>43291</v>
      </c>
      <c r="D148" s="29"/>
      <c r="E148" s="29"/>
      <c r="F148" s="29"/>
      <c r="G148" s="29"/>
    </row>
    <row r="149" spans="1:7" ht="15">
      <c r="A149" s="19" t="s">
        <v>13</v>
      </c>
      <c r="B149" s="22"/>
      <c r="C149" s="30">
        <v>209000</v>
      </c>
      <c r="D149" s="30"/>
      <c r="E149" s="30"/>
      <c r="F149" s="30"/>
      <c r="G149" s="30"/>
    </row>
    <row r="150" spans="1:7" ht="15">
      <c r="A150" s="19" t="s">
        <v>14</v>
      </c>
      <c r="B150" s="22"/>
      <c r="C150" s="31" t="s">
        <v>25</v>
      </c>
      <c r="D150" s="31"/>
      <c r="E150" s="31"/>
      <c r="F150" s="31"/>
      <c r="G150" s="31"/>
    </row>
    <row r="151" spans="1:7" ht="15">
      <c r="A151" s="20" t="s">
        <v>15</v>
      </c>
      <c r="B151" s="23"/>
      <c r="C151" s="32" t="s">
        <v>31</v>
      </c>
      <c r="D151" s="32"/>
      <c r="E151" s="32"/>
      <c r="F151" s="32"/>
      <c r="G151" s="32"/>
    </row>
    <row r="152" spans="1:7" ht="15.75" thickBot="1">
      <c r="A152" s="6" t="s">
        <v>2</v>
      </c>
      <c r="B152" s="3"/>
      <c r="C152" s="6" t="s">
        <v>3</v>
      </c>
      <c r="D152" s="7"/>
      <c r="E152" s="6" t="s">
        <v>4</v>
      </c>
      <c r="F152" s="7"/>
      <c r="G152" s="6" t="s">
        <v>5</v>
      </c>
    </row>
    <row r="153" spans="1:7" ht="15">
      <c r="A153" s="24">
        <v>43646</v>
      </c>
      <c r="B153" s="3"/>
      <c r="C153" s="8">
        <v>3000</v>
      </c>
      <c r="D153" s="3"/>
      <c r="E153" s="8">
        <v>5748</v>
      </c>
      <c r="F153" s="3"/>
      <c r="G153" s="9">
        <f aca="true" t="shared" si="2" ref="G153:G190">+C153+E153</f>
        <v>8748</v>
      </c>
    </row>
    <row r="154" spans="1:7" ht="15">
      <c r="A154" s="24">
        <v>44012</v>
      </c>
      <c r="B154" s="3"/>
      <c r="C154" s="8">
        <v>3000</v>
      </c>
      <c r="D154" s="3"/>
      <c r="E154" s="8">
        <v>5665</v>
      </c>
      <c r="F154" s="3"/>
      <c r="G154" s="9">
        <f t="shared" si="2"/>
        <v>8665</v>
      </c>
    </row>
    <row r="155" spans="1:7" ht="15">
      <c r="A155" s="24">
        <v>44377</v>
      </c>
      <c r="B155" s="3"/>
      <c r="C155" s="8">
        <v>3000</v>
      </c>
      <c r="D155" s="3"/>
      <c r="E155" s="8">
        <v>5583</v>
      </c>
      <c r="F155" s="3"/>
      <c r="G155" s="9">
        <f t="shared" si="2"/>
        <v>8583</v>
      </c>
    </row>
    <row r="156" spans="1:7" ht="15">
      <c r="A156" s="24">
        <v>44742</v>
      </c>
      <c r="B156" s="3"/>
      <c r="C156" s="8">
        <v>3000</v>
      </c>
      <c r="D156" s="3"/>
      <c r="E156" s="8">
        <v>5500</v>
      </c>
      <c r="F156" s="3"/>
      <c r="G156" s="9">
        <f t="shared" si="2"/>
        <v>8500</v>
      </c>
    </row>
    <row r="157" spans="1:7" ht="15">
      <c r="A157" s="24">
        <v>45107</v>
      </c>
      <c r="B157" s="3"/>
      <c r="C157" s="8">
        <v>3000</v>
      </c>
      <c r="D157" s="3"/>
      <c r="E157" s="8">
        <v>5418</v>
      </c>
      <c r="F157" s="3"/>
      <c r="G157" s="9">
        <f t="shared" si="2"/>
        <v>8418</v>
      </c>
    </row>
    <row r="158" spans="1:7" ht="15">
      <c r="A158" s="24">
        <v>45473</v>
      </c>
      <c r="B158" s="3"/>
      <c r="C158" s="8">
        <v>3000</v>
      </c>
      <c r="D158" s="3"/>
      <c r="E158" s="8">
        <v>5335</v>
      </c>
      <c r="F158" s="3"/>
      <c r="G158" s="9">
        <f t="shared" si="2"/>
        <v>8335</v>
      </c>
    </row>
    <row r="159" spans="1:7" ht="15">
      <c r="A159" s="24">
        <v>45838</v>
      </c>
      <c r="B159" s="3"/>
      <c r="C159" s="8">
        <v>3000</v>
      </c>
      <c r="D159" s="3"/>
      <c r="E159" s="8">
        <v>5253</v>
      </c>
      <c r="F159" s="3"/>
      <c r="G159" s="9">
        <f t="shared" si="2"/>
        <v>8253</v>
      </c>
    </row>
    <row r="160" spans="1:7" ht="15">
      <c r="A160" s="24">
        <v>46203</v>
      </c>
      <c r="B160" s="3"/>
      <c r="C160" s="8">
        <v>4000</v>
      </c>
      <c r="D160" s="3"/>
      <c r="E160" s="8">
        <v>5170</v>
      </c>
      <c r="F160" s="3"/>
      <c r="G160" s="9">
        <f t="shared" si="2"/>
        <v>9170</v>
      </c>
    </row>
    <row r="161" spans="1:7" ht="15">
      <c r="A161" s="24">
        <v>46568</v>
      </c>
      <c r="B161" s="3"/>
      <c r="C161" s="8">
        <v>4000</v>
      </c>
      <c r="D161" s="3"/>
      <c r="E161" s="8">
        <v>5060</v>
      </c>
      <c r="F161" s="3"/>
      <c r="G161" s="9">
        <f t="shared" si="2"/>
        <v>9060</v>
      </c>
    </row>
    <row r="162" spans="1:7" ht="15">
      <c r="A162" s="24">
        <v>46934</v>
      </c>
      <c r="B162" s="3"/>
      <c r="C162" s="8">
        <v>4000</v>
      </c>
      <c r="D162" s="3"/>
      <c r="E162" s="8">
        <v>4950</v>
      </c>
      <c r="F162" s="3"/>
      <c r="G162" s="9">
        <f t="shared" si="2"/>
        <v>8950</v>
      </c>
    </row>
    <row r="163" spans="1:7" ht="15">
      <c r="A163" s="24">
        <v>47299</v>
      </c>
      <c r="B163" s="3"/>
      <c r="C163" s="8">
        <v>4000</v>
      </c>
      <c r="D163" s="3"/>
      <c r="E163" s="8">
        <v>4840</v>
      </c>
      <c r="F163" s="3"/>
      <c r="G163" s="9">
        <f t="shared" si="2"/>
        <v>8840</v>
      </c>
    </row>
    <row r="164" spans="1:7" ht="15">
      <c r="A164" s="24">
        <v>47664</v>
      </c>
      <c r="B164" s="3"/>
      <c r="C164" s="8">
        <v>4000</v>
      </c>
      <c r="D164" s="3"/>
      <c r="E164" s="8">
        <v>4730</v>
      </c>
      <c r="F164" s="3"/>
      <c r="G164" s="9">
        <f t="shared" si="2"/>
        <v>8730</v>
      </c>
    </row>
    <row r="165" spans="1:7" ht="15">
      <c r="A165" s="24">
        <v>48029</v>
      </c>
      <c r="B165" s="3"/>
      <c r="C165" s="8">
        <v>4000</v>
      </c>
      <c r="D165" s="3"/>
      <c r="E165" s="8">
        <v>4620</v>
      </c>
      <c r="F165" s="3"/>
      <c r="G165" s="9">
        <f t="shared" si="2"/>
        <v>8620</v>
      </c>
    </row>
    <row r="166" spans="1:7" ht="15">
      <c r="A166" s="24">
        <v>48395</v>
      </c>
      <c r="B166" s="3"/>
      <c r="C166" s="8">
        <v>4000</v>
      </c>
      <c r="D166" s="3"/>
      <c r="E166" s="8">
        <v>4510</v>
      </c>
      <c r="F166" s="3"/>
      <c r="G166" s="9">
        <f t="shared" si="2"/>
        <v>8510</v>
      </c>
    </row>
    <row r="167" spans="1:7" ht="15">
      <c r="A167" s="24">
        <v>48760</v>
      </c>
      <c r="B167" s="3"/>
      <c r="C167" s="8">
        <v>4000</v>
      </c>
      <c r="D167" s="3"/>
      <c r="E167" s="8">
        <v>4400</v>
      </c>
      <c r="F167" s="3"/>
      <c r="G167" s="9">
        <f t="shared" si="2"/>
        <v>8400</v>
      </c>
    </row>
    <row r="168" spans="1:7" ht="15">
      <c r="A168" s="24">
        <v>49125</v>
      </c>
      <c r="B168" s="3"/>
      <c r="C168" s="8">
        <v>4000</v>
      </c>
      <c r="D168" s="3"/>
      <c r="E168" s="8">
        <v>4290</v>
      </c>
      <c r="F168" s="3"/>
      <c r="G168" s="9">
        <f t="shared" si="2"/>
        <v>8290</v>
      </c>
    </row>
    <row r="169" spans="1:7" ht="15">
      <c r="A169" s="24">
        <v>49490</v>
      </c>
      <c r="B169" s="3"/>
      <c r="C169" s="8">
        <v>5000</v>
      </c>
      <c r="D169" s="3"/>
      <c r="E169" s="8">
        <v>4180</v>
      </c>
      <c r="F169" s="3"/>
      <c r="G169" s="9">
        <f t="shared" si="2"/>
        <v>9180</v>
      </c>
    </row>
    <row r="170" spans="1:7" ht="15">
      <c r="A170" s="24">
        <v>49856</v>
      </c>
      <c r="B170" s="3"/>
      <c r="C170" s="8">
        <v>5000</v>
      </c>
      <c r="D170" s="3"/>
      <c r="E170" s="8">
        <v>4043</v>
      </c>
      <c r="F170" s="3"/>
      <c r="G170" s="9">
        <f t="shared" si="2"/>
        <v>9043</v>
      </c>
    </row>
    <row r="171" spans="1:7" ht="15">
      <c r="A171" s="24">
        <v>50221</v>
      </c>
      <c r="B171" s="3"/>
      <c r="C171" s="8">
        <v>5000</v>
      </c>
      <c r="D171" s="3"/>
      <c r="E171" s="8">
        <v>3905</v>
      </c>
      <c r="F171" s="3"/>
      <c r="G171" s="9">
        <f t="shared" si="2"/>
        <v>8905</v>
      </c>
    </row>
    <row r="172" spans="1:7" ht="15">
      <c r="A172" s="24">
        <v>50586</v>
      </c>
      <c r="B172" s="3"/>
      <c r="C172" s="8">
        <v>5000</v>
      </c>
      <c r="D172" s="3"/>
      <c r="E172" s="8">
        <v>3768</v>
      </c>
      <c r="F172" s="3"/>
      <c r="G172" s="9">
        <f t="shared" si="2"/>
        <v>8768</v>
      </c>
    </row>
    <row r="173" spans="1:7" ht="15">
      <c r="A173" s="24">
        <v>50951</v>
      </c>
      <c r="B173" s="3"/>
      <c r="C173" s="8">
        <v>5000</v>
      </c>
      <c r="D173" s="3"/>
      <c r="E173" s="8">
        <v>3630</v>
      </c>
      <c r="F173" s="3"/>
      <c r="G173" s="9">
        <f t="shared" si="2"/>
        <v>8630</v>
      </c>
    </row>
    <row r="174" spans="1:7" ht="15">
      <c r="A174" s="24">
        <v>51317</v>
      </c>
      <c r="B174" s="3"/>
      <c r="C174" s="8">
        <v>5000</v>
      </c>
      <c r="D174" s="3"/>
      <c r="E174" s="8">
        <v>3493</v>
      </c>
      <c r="F174" s="3"/>
      <c r="G174" s="9">
        <f t="shared" si="2"/>
        <v>8493</v>
      </c>
    </row>
    <row r="175" spans="1:7" ht="15">
      <c r="A175" s="24">
        <v>51682</v>
      </c>
      <c r="B175" s="3"/>
      <c r="C175" s="8">
        <v>5000</v>
      </c>
      <c r="D175" s="3"/>
      <c r="E175" s="8">
        <v>3355</v>
      </c>
      <c r="F175" s="3"/>
      <c r="G175" s="9">
        <f t="shared" si="2"/>
        <v>8355</v>
      </c>
    </row>
    <row r="176" spans="1:7" ht="15">
      <c r="A176" s="24">
        <v>52047</v>
      </c>
      <c r="B176" s="3"/>
      <c r="C176" s="8">
        <v>5000</v>
      </c>
      <c r="D176" s="3"/>
      <c r="E176" s="8">
        <v>3218</v>
      </c>
      <c r="F176" s="3"/>
      <c r="G176" s="9">
        <f t="shared" si="2"/>
        <v>8218</v>
      </c>
    </row>
    <row r="177" spans="1:7" ht="15">
      <c r="A177" s="24">
        <v>52412</v>
      </c>
      <c r="B177" s="3"/>
      <c r="C177" s="8">
        <v>6000</v>
      </c>
      <c r="D177" s="3"/>
      <c r="E177" s="8">
        <v>3080</v>
      </c>
      <c r="F177" s="3"/>
      <c r="G177" s="9">
        <f t="shared" si="2"/>
        <v>9080</v>
      </c>
    </row>
    <row r="178" spans="1:7" ht="15">
      <c r="A178" s="24">
        <v>52778</v>
      </c>
      <c r="B178" s="3"/>
      <c r="C178" s="8">
        <v>6000</v>
      </c>
      <c r="D178" s="3"/>
      <c r="E178" s="8">
        <v>2915</v>
      </c>
      <c r="F178" s="3"/>
      <c r="G178" s="9">
        <f t="shared" si="2"/>
        <v>8915</v>
      </c>
    </row>
    <row r="179" spans="1:7" ht="15">
      <c r="A179" s="24">
        <v>53143</v>
      </c>
      <c r="B179" s="3"/>
      <c r="C179" s="8">
        <v>6000</v>
      </c>
      <c r="D179" s="3"/>
      <c r="E179" s="8">
        <v>2750</v>
      </c>
      <c r="F179" s="3"/>
      <c r="G179" s="9">
        <f t="shared" si="2"/>
        <v>8750</v>
      </c>
    </row>
    <row r="180" spans="1:7" ht="15">
      <c r="A180" s="24">
        <v>53508</v>
      </c>
      <c r="B180" s="3"/>
      <c r="C180" s="8">
        <v>6000</v>
      </c>
      <c r="D180" s="3"/>
      <c r="E180" s="8">
        <v>2585</v>
      </c>
      <c r="F180" s="3"/>
      <c r="G180" s="9">
        <f t="shared" si="2"/>
        <v>8585</v>
      </c>
    </row>
    <row r="181" spans="1:7" ht="15">
      <c r="A181" s="24">
        <v>53873</v>
      </c>
      <c r="B181" s="3"/>
      <c r="C181" s="8">
        <v>6000</v>
      </c>
      <c r="D181" s="3"/>
      <c r="E181" s="8">
        <v>2420</v>
      </c>
      <c r="F181" s="3"/>
      <c r="G181" s="9">
        <f t="shared" si="2"/>
        <v>8420</v>
      </c>
    </row>
    <row r="182" spans="1:7" ht="15">
      <c r="A182" s="24">
        <v>54239</v>
      </c>
      <c r="B182" s="3"/>
      <c r="C182" s="8">
        <v>6000</v>
      </c>
      <c r="D182" s="3"/>
      <c r="E182" s="8">
        <v>2255</v>
      </c>
      <c r="F182" s="3"/>
      <c r="G182" s="9">
        <f t="shared" si="2"/>
        <v>8255</v>
      </c>
    </row>
    <row r="183" spans="1:7" ht="15">
      <c r="A183" s="24">
        <v>54604</v>
      </c>
      <c r="B183" s="3"/>
      <c r="C183" s="8">
        <v>7000</v>
      </c>
      <c r="D183" s="3"/>
      <c r="E183" s="8">
        <v>2090</v>
      </c>
      <c r="F183" s="3"/>
      <c r="G183" s="9">
        <f t="shared" si="2"/>
        <v>9090</v>
      </c>
    </row>
    <row r="184" spans="1:7" ht="15">
      <c r="A184" s="24">
        <v>54969</v>
      </c>
      <c r="B184" s="3"/>
      <c r="C184" s="8">
        <v>7000</v>
      </c>
      <c r="D184" s="3"/>
      <c r="E184" s="8">
        <v>1898</v>
      </c>
      <c r="F184" s="3"/>
      <c r="G184" s="9">
        <f t="shared" si="2"/>
        <v>8898</v>
      </c>
    </row>
    <row r="185" spans="1:7" ht="15">
      <c r="A185" s="24">
        <v>55334</v>
      </c>
      <c r="B185" s="3"/>
      <c r="C185" s="8">
        <v>7000</v>
      </c>
      <c r="D185" s="3"/>
      <c r="E185" s="8">
        <v>1705</v>
      </c>
      <c r="F185" s="3"/>
      <c r="G185" s="9">
        <f t="shared" si="2"/>
        <v>8705</v>
      </c>
    </row>
    <row r="186" spans="1:7" ht="15">
      <c r="A186" s="24">
        <v>55700</v>
      </c>
      <c r="B186" s="3"/>
      <c r="C186" s="8">
        <v>7000</v>
      </c>
      <c r="D186" s="3"/>
      <c r="E186" s="8">
        <v>1513</v>
      </c>
      <c r="F186" s="3"/>
      <c r="G186" s="9">
        <f t="shared" si="2"/>
        <v>8513</v>
      </c>
    </row>
    <row r="187" spans="1:7" ht="15">
      <c r="A187" s="24">
        <v>56065</v>
      </c>
      <c r="B187" s="3"/>
      <c r="C187" s="8">
        <v>7000</v>
      </c>
      <c r="D187" s="3"/>
      <c r="E187" s="8">
        <v>1320</v>
      </c>
      <c r="F187" s="3"/>
      <c r="G187" s="9">
        <f t="shared" si="2"/>
        <v>8320</v>
      </c>
    </row>
    <row r="188" spans="1:7" ht="15">
      <c r="A188" s="24">
        <v>56430</v>
      </c>
      <c r="B188" s="3"/>
      <c r="C188" s="8">
        <v>8000</v>
      </c>
      <c r="D188" s="3"/>
      <c r="E188" s="8">
        <v>1128</v>
      </c>
      <c r="F188" s="3"/>
      <c r="G188" s="9">
        <f t="shared" si="2"/>
        <v>9128</v>
      </c>
    </row>
    <row r="189" spans="1:7" ht="15">
      <c r="A189" s="24">
        <v>56795</v>
      </c>
      <c r="B189" s="3"/>
      <c r="C189" s="8">
        <v>8000</v>
      </c>
      <c r="D189" s="3"/>
      <c r="E189" s="8">
        <v>908</v>
      </c>
      <c r="F189" s="3"/>
      <c r="G189" s="9">
        <f t="shared" si="2"/>
        <v>8908</v>
      </c>
    </row>
    <row r="190" spans="1:7" ht="15">
      <c r="A190" s="24">
        <v>57161</v>
      </c>
      <c r="B190" s="3"/>
      <c r="C190" s="8">
        <v>8000</v>
      </c>
      <c r="D190" s="3"/>
      <c r="E190" s="8">
        <v>688</v>
      </c>
      <c r="F190" s="3"/>
      <c r="G190" s="9">
        <f t="shared" si="2"/>
        <v>8688</v>
      </c>
    </row>
    <row r="191" spans="1:7" ht="15">
      <c r="A191" s="24">
        <v>57526</v>
      </c>
      <c r="B191" s="3"/>
      <c r="C191" s="8">
        <v>8000</v>
      </c>
      <c r="D191" s="3"/>
      <c r="E191" s="8">
        <v>468</v>
      </c>
      <c r="F191" s="3"/>
      <c r="G191" s="9">
        <f>+C191+E191</f>
        <v>8468</v>
      </c>
    </row>
    <row r="192" spans="1:7" ht="15">
      <c r="A192" s="24">
        <v>57891</v>
      </c>
      <c r="B192" s="3"/>
      <c r="C192" s="8">
        <v>9000</v>
      </c>
      <c r="D192" s="3"/>
      <c r="E192" s="8">
        <v>248</v>
      </c>
      <c r="F192" s="3"/>
      <c r="G192" s="9">
        <f>+C192+E192</f>
        <v>9248</v>
      </c>
    </row>
    <row r="193" spans="1:7" ht="15">
      <c r="A193" s="10" t="s">
        <v>7</v>
      </c>
      <c r="B193" s="2" t="s">
        <v>6</v>
      </c>
      <c r="C193" s="11">
        <f>SUM(C153:C192)</f>
        <v>209000</v>
      </c>
      <c r="D193" s="2" t="s">
        <v>6</v>
      </c>
      <c r="E193" s="11">
        <f>SUM(E153:E192)</f>
        <v>138635</v>
      </c>
      <c r="F193" s="2" t="s">
        <v>6</v>
      </c>
      <c r="G193" s="11">
        <f>SUM(G153:G192)</f>
        <v>347635</v>
      </c>
    </row>
  </sheetData>
  <sheetProtection/>
  <mergeCells count="54">
    <mergeCell ref="C149:G149"/>
    <mergeCell ref="C150:G150"/>
    <mergeCell ref="C151:G151"/>
    <mergeCell ref="C58:G58"/>
    <mergeCell ref="C59:G59"/>
    <mergeCell ref="C60:G60"/>
    <mergeCell ref="C61:G61"/>
    <mergeCell ref="C147:G147"/>
    <mergeCell ref="C148:G148"/>
    <mergeCell ref="C90:G90"/>
    <mergeCell ref="C91:G91"/>
    <mergeCell ref="C92:G92"/>
    <mergeCell ref="C93:G93"/>
    <mergeCell ref="C94:G94"/>
    <mergeCell ref="C72:G72"/>
    <mergeCell ref="C79:G79"/>
    <mergeCell ref="C80:G80"/>
    <mergeCell ref="C81:G81"/>
    <mergeCell ref="C82:G82"/>
    <mergeCell ref="C48:G48"/>
    <mergeCell ref="C49:G49"/>
    <mergeCell ref="C50:G50"/>
    <mergeCell ref="C51:G51"/>
    <mergeCell ref="C83:G83"/>
    <mergeCell ref="C68:G68"/>
    <mergeCell ref="C69:G69"/>
    <mergeCell ref="C70:G70"/>
    <mergeCell ref="C71:G71"/>
    <mergeCell ref="C57:G57"/>
    <mergeCell ref="C28:G28"/>
    <mergeCell ref="C29:G29"/>
    <mergeCell ref="C36:G36"/>
    <mergeCell ref="C38:G38"/>
    <mergeCell ref="C37:G37"/>
    <mergeCell ref="C47:G47"/>
    <mergeCell ref="C39:G39"/>
    <mergeCell ref="C40:G40"/>
    <mergeCell ref="C26:G26"/>
    <mergeCell ref="C27:G27"/>
    <mergeCell ref="C10:G10"/>
    <mergeCell ref="C11:G11"/>
    <mergeCell ref="C12:G12"/>
    <mergeCell ref="C8:G8"/>
    <mergeCell ref="C25:G25"/>
    <mergeCell ref="C100:G100"/>
    <mergeCell ref="C101:G101"/>
    <mergeCell ref="C102:G102"/>
    <mergeCell ref="C103:G103"/>
    <mergeCell ref="C104:G104"/>
    <mergeCell ref="A1:G1"/>
    <mergeCell ref="C3:G3"/>
    <mergeCell ref="C4:G4"/>
    <mergeCell ref="C5:G5"/>
    <mergeCell ref="C9:G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Elowsky, Denise (Treasury)</dc:creator>
  <cp:keywords/>
  <dc:description/>
  <cp:lastModifiedBy>Vicki Fishell</cp:lastModifiedBy>
  <cp:lastPrinted>2015-11-24T21:42:59Z</cp:lastPrinted>
  <dcterms:created xsi:type="dcterms:W3CDTF">2013-07-12T15:13:59Z</dcterms:created>
  <dcterms:modified xsi:type="dcterms:W3CDTF">2018-11-27T19:26:17Z</dcterms:modified>
  <cp:category/>
  <cp:version/>
  <cp:contentType/>
  <cp:contentStatus/>
</cp:coreProperties>
</file>